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Parametri" sheetId="2" state="hidden" r:id="rId1"/>
    <sheet name="FSB_PREMIATA FW2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33" i="1" l="1"/>
  <c r="BC33" i="1"/>
  <c r="BD24" i="1"/>
  <c r="BD16" i="1"/>
  <c r="BD8" i="1"/>
  <c r="BC31" i="1"/>
  <c r="BD31" i="1" s="1"/>
  <c r="BC30" i="1"/>
  <c r="BD30" i="1" s="1"/>
  <c r="BC29" i="1"/>
  <c r="BD29" i="1" s="1"/>
  <c r="BC28" i="1"/>
  <c r="BD28" i="1" s="1"/>
  <c r="BC27" i="1"/>
  <c r="BD27" i="1" s="1"/>
  <c r="BC26" i="1"/>
  <c r="BD26" i="1" s="1"/>
  <c r="BC25" i="1"/>
  <c r="BD25" i="1" s="1"/>
  <c r="BC24" i="1"/>
  <c r="BC23" i="1"/>
  <c r="BD23" i="1" s="1"/>
  <c r="BC22" i="1"/>
  <c r="BD22" i="1" s="1"/>
  <c r="BC21" i="1"/>
  <c r="BD21" i="1" s="1"/>
  <c r="BC20" i="1"/>
  <c r="BD20" i="1" s="1"/>
  <c r="BC19" i="1"/>
  <c r="BD19" i="1" s="1"/>
  <c r="BC18" i="1"/>
  <c r="BD18" i="1" s="1"/>
  <c r="BC17" i="1"/>
  <c r="BD17" i="1" s="1"/>
  <c r="BC16" i="1"/>
  <c r="BC15" i="1"/>
  <c r="BD15" i="1" s="1"/>
  <c r="BC14" i="1"/>
  <c r="BD14" i="1" s="1"/>
  <c r="BC13" i="1"/>
  <c r="BD13" i="1" s="1"/>
  <c r="BC12" i="1"/>
  <c r="BD12" i="1" s="1"/>
  <c r="BC11" i="1"/>
  <c r="BD11" i="1" s="1"/>
  <c r="BC10" i="1"/>
  <c r="BD10" i="1" s="1"/>
  <c r="BC9" i="1"/>
  <c r="BD9" i="1" s="1"/>
  <c r="BC8" i="1"/>
  <c r="BC7" i="1"/>
  <c r="BD7" i="1" s="1"/>
</calcChain>
</file>

<file path=xl/sharedStrings.xml><?xml version="1.0" encoding="utf-8"?>
<sst xmlns="http://schemas.openxmlformats.org/spreadsheetml/2006/main" count="557" uniqueCount="199">
  <si>
    <t>sa</t>
  </si>
  <si>
    <t>PP_BEESTORE</t>
  </si>
  <si>
    <t>DRIVER=SQL Server;SERVER=192.168.150.2;UID=sa;PWD=Sir!2021@Lid;</t>
  </si>
  <si>
    <t>192.168.150.2</t>
  </si>
  <si>
    <t>Sir!2021@Lid</t>
  </si>
  <si>
    <t xml:space="preserve"> </t>
  </si>
  <si>
    <t>MAGLIE U/ D /B</t>
  </si>
  <si>
    <t>D1</t>
  </si>
  <si>
    <t>XXXS</t>
  </si>
  <si>
    <t>XXS</t>
  </si>
  <si>
    <t>XS</t>
  </si>
  <si>
    <t>S</t>
  </si>
  <si>
    <t>M</t>
  </si>
  <si>
    <t>L</t>
  </si>
  <si>
    <t>XL</t>
  </si>
  <si>
    <t>XXL</t>
  </si>
  <si>
    <t>3XL</t>
  </si>
  <si>
    <t>4XL</t>
  </si>
  <si>
    <t>5XL</t>
  </si>
  <si>
    <t>TAGLIA UNICA</t>
  </si>
  <si>
    <t>J</t>
  </si>
  <si>
    <t>TU</t>
  </si>
  <si>
    <t>SCARPE ITALIA U+D</t>
  </si>
  <si>
    <t>ST</t>
  </si>
  <si>
    <t>34</t>
  </si>
  <si>
    <t>34,5</t>
  </si>
  <si>
    <t>35</t>
  </si>
  <si>
    <t>35,5</t>
  </si>
  <si>
    <t>36</t>
  </si>
  <si>
    <t>36,5</t>
  </si>
  <si>
    <t>37</t>
  </si>
  <si>
    <t>37,5</t>
  </si>
  <si>
    <t>38</t>
  </si>
  <si>
    <t>38,5</t>
  </si>
  <si>
    <t>39</t>
  </si>
  <si>
    <t>39,5</t>
  </si>
  <si>
    <t>40</t>
  </si>
  <si>
    <t>40,5</t>
  </si>
  <si>
    <t>41</t>
  </si>
  <si>
    <t>41,5</t>
  </si>
  <si>
    <t>42</t>
  </si>
  <si>
    <t>42,5</t>
  </si>
  <si>
    <t>43</t>
  </si>
  <si>
    <t>43,5</t>
  </si>
  <si>
    <t>44</t>
  </si>
  <si>
    <t>44,5</t>
  </si>
  <si>
    <t>45</t>
  </si>
  <si>
    <t>46</t>
  </si>
  <si>
    <t>47</t>
  </si>
  <si>
    <t>48</t>
  </si>
  <si>
    <t>SCARPE UK U+D</t>
  </si>
  <si>
    <t>SU</t>
  </si>
  <si>
    <t>ND</t>
  </si>
  <si>
    <t>1</t>
  </si>
  <si>
    <t>1,5</t>
  </si>
  <si>
    <t>2</t>
  </si>
  <si>
    <t>2,5</t>
  </si>
  <si>
    <t>3</t>
  </si>
  <si>
    <t>3,5</t>
  </si>
  <si>
    <t>4</t>
  </si>
  <si>
    <t>4,5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</si>
  <si>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</si>
  <si>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</si>
  <si>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</si>
  <si>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</si>
  <si>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</si>
  <si>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</si>
  <si>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</si>
  <si>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</si>
  <si>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</si>
  <si>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</si>
  <si>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</si>
  <si>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</si>
  <si>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</si>
  <si>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</si>
  <si>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</si>
  <si>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13</t>
  </si>
  <si>
    <t>12,5</t>
  </si>
  <si>
    <t>Retail</t>
  </si>
  <si>
    <t>Linea</t>
  </si>
  <si>
    <t>Descrizione</t>
  </si>
  <si>
    <t>Modello</t>
  </si>
  <si>
    <t>Variante</t>
  </si>
  <si>
    <t>Sesso</t>
  </si>
  <si>
    <t>Marca</t>
  </si>
  <si>
    <t>Materiale</t>
  </si>
  <si>
    <t>Stagione</t>
  </si>
  <si>
    <t>Reparto</t>
  </si>
  <si>
    <t>Etichetta</t>
  </si>
  <si>
    <t>Categoria</t>
  </si>
  <si>
    <t>Campionario</t>
  </si>
  <si>
    <t>Scalarino</t>
  </si>
  <si>
    <t>PREMIATADONNASneakers</t>
  </si>
  <si>
    <t>101</t>
  </si>
  <si>
    <t>240</t>
  </si>
  <si>
    <t>PREMIATA</t>
  </si>
  <si>
    <t>SNEAKER</t>
  </si>
  <si>
    <t>CASSIE 7675</t>
  </si>
  <si>
    <t>7675</t>
  </si>
  <si>
    <t>DONNA</t>
  </si>
  <si>
    <t>Vietnam</t>
  </si>
  <si>
    <t>FW25</t>
  </si>
  <si>
    <t>CALZATURE</t>
  </si>
  <si>
    <t>Sneakers</t>
  </si>
  <si>
    <t>1° Uscita</t>
  </si>
  <si>
    <t>105</t>
  </si>
  <si>
    <t>250</t>
  </si>
  <si>
    <t>CASSIE</t>
  </si>
  <si>
    <t>CASSIE 7681</t>
  </si>
  <si>
    <t>NERO</t>
  </si>
  <si>
    <t>CASSIE 7682</t>
  </si>
  <si>
    <t>7682</t>
  </si>
  <si>
    <t>CONNY</t>
  </si>
  <si>
    <t>CONNY 7690</t>
  </si>
  <si>
    <t>MULTICOLORE</t>
  </si>
  <si>
    <t>MADE IN  VIETNAM</t>
  </si>
  <si>
    <t>113</t>
  </si>
  <si>
    <t>270</t>
  </si>
  <si>
    <t>MASED</t>
  </si>
  <si>
    <t>MASED 7093</t>
  </si>
  <si>
    <t>BIANCO</t>
  </si>
  <si>
    <t>PREMIATAUOMOBorsa Shopping</t>
  </si>
  <si>
    <t>85</t>
  </si>
  <si>
    <t>220</t>
  </si>
  <si>
    <t>KIMANI BORSA</t>
  </si>
  <si>
    <t>KIMANI2141 2141</t>
  </si>
  <si>
    <t>UOMO</t>
  </si>
  <si>
    <t>BORSE</t>
  </si>
  <si>
    <t>Borsa Shopping</t>
  </si>
  <si>
    <t>PREMIATAUOMOMaglieria</t>
  </si>
  <si>
    <t>114</t>
  </si>
  <si>
    <t>295</t>
  </si>
  <si>
    <t>MAGLIA</t>
  </si>
  <si>
    <t>PMG19 BLACK</t>
  </si>
  <si>
    <t>BLACK</t>
  </si>
  <si>
    <t xml:space="preserve"> ITALY</t>
  </si>
  <si>
    <t>ABBIGLIAMENTO</t>
  </si>
  <si>
    <t>Maglieria</t>
  </si>
  <si>
    <t>124</t>
  </si>
  <si>
    <t>310</t>
  </si>
  <si>
    <t>PMG20 BLUE</t>
  </si>
  <si>
    <t>BLUE</t>
  </si>
  <si>
    <t>112</t>
  </si>
  <si>
    <t>290</t>
  </si>
  <si>
    <t>PMG22 BLACK</t>
  </si>
  <si>
    <t>MADE IN  ITALY</t>
  </si>
  <si>
    <t>150</t>
  </si>
  <si>
    <t>390</t>
  </si>
  <si>
    <t>PMG23 BLUE</t>
  </si>
  <si>
    <t>PREMIATAUOMOSneakers</t>
  </si>
  <si>
    <t>BSKTCLAY</t>
  </si>
  <si>
    <t>BSKTCLAY 7616</t>
  </si>
  <si>
    <t>96</t>
  </si>
  <si>
    <t>230</t>
  </si>
  <si>
    <t>BSKTCLAY 7708</t>
  </si>
  <si>
    <t>BLU</t>
  </si>
  <si>
    <t>142</t>
  </si>
  <si>
    <t>340</t>
  </si>
  <si>
    <t>CROSS.02</t>
  </si>
  <si>
    <t>CROSS02 384</t>
  </si>
  <si>
    <t>LANDER</t>
  </si>
  <si>
    <t>LANDER 7702</t>
  </si>
  <si>
    <t>LUCY 7770</t>
  </si>
  <si>
    <t>7770</t>
  </si>
  <si>
    <t>MASE 7814</t>
  </si>
  <si>
    <t>7814</t>
  </si>
  <si>
    <t>MICK 7721</t>
  </si>
  <si>
    <t>7721</t>
  </si>
  <si>
    <t>MOERUN</t>
  </si>
  <si>
    <t>MOERUN 7306</t>
  </si>
  <si>
    <t>NOUS</t>
  </si>
  <si>
    <t>NOUS 7723</t>
  </si>
  <si>
    <t>GRIGIO</t>
  </si>
  <si>
    <t>PREMIATAUOMOStivali</t>
  </si>
  <si>
    <t>278</t>
  </si>
  <si>
    <t>720</t>
  </si>
  <si>
    <t>KING B</t>
  </si>
  <si>
    <t>32101 NERO</t>
  </si>
  <si>
    <t>Stivali</t>
  </si>
  <si>
    <t>197</t>
  </si>
  <si>
    <t>510</t>
  </si>
  <si>
    <t>BROOK</t>
  </si>
  <si>
    <t>32306 NERO</t>
  </si>
  <si>
    <t>216</t>
  </si>
  <si>
    <t>560</t>
  </si>
  <si>
    <t>32307 DARK BROWN</t>
  </si>
  <si>
    <t>DARK BROWN</t>
  </si>
  <si>
    <t>PREMIATAUOMOT-shirts</t>
  </si>
  <si>
    <t>95</t>
  </si>
  <si>
    <t>T-SHIRT</t>
  </si>
  <si>
    <t>PA1032 BLACK</t>
  </si>
  <si>
    <t xml:space="preserve">MADE IN  PORTOGALLO          </t>
  </si>
  <si>
    <t>T-shirts</t>
  </si>
  <si>
    <t>PA1032 BLUE</t>
  </si>
  <si>
    <t>PA1032 WHITE</t>
  </si>
  <si>
    <t>WHITE</t>
  </si>
  <si>
    <t>Total QTY</t>
  </si>
  <si>
    <t>Total WHS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</si>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</sst>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eg"/><Relationship Id="rId3" Type="http://schemas.openxmlformats.org/officeDocument/2006/relationships/image" Target="../media/image5.jpeg"/><Relationship Id="rId7" Type="http://schemas.openxmlformats.org/officeDocument/2006/relationships/image" Target="../media/image9.jpe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66675</xdr:colOff>
          <xdr:row>1</xdr:row>
          <xdr:rowOff>114300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0</xdr:row>
          <xdr:rowOff>0</xdr:rowOff>
        </xdr:from>
        <xdr:to>
          <xdr:col>9</xdr:col>
          <xdr:colOff>361950</xdr:colOff>
          <xdr:row>1</xdr:row>
          <xdr:rowOff>95250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9</xdr:row>
      <xdr:rowOff>0</xdr:rowOff>
    </xdr:from>
    <xdr:to>
      <xdr:col>3</xdr:col>
      <xdr:colOff>762000</xdr:colOff>
      <xdr:row>9</xdr:row>
      <xdr:rowOff>1016000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5FCA33AC-814A-472C-865E-A66705DF2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005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762000</xdr:colOff>
      <xdr:row>9</xdr:row>
      <xdr:rowOff>1016000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7A4F9533-C524-41DF-B927-C81EFD31D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42005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3</xdr:col>
      <xdr:colOff>762000</xdr:colOff>
      <xdr:row>16</xdr:row>
      <xdr:rowOff>1016000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5E667588-CB12-4BBB-967B-6894CC6BB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348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762000</xdr:colOff>
      <xdr:row>16</xdr:row>
      <xdr:rowOff>1016000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32B8C72D-022C-4880-807C-9402476E9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17348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3</xdr:col>
      <xdr:colOff>762000</xdr:colOff>
      <xdr:row>18</xdr:row>
      <xdr:rowOff>1016000</xdr:rowOff>
    </xdr:to>
    <xdr:pic>
      <xdr:nvPicPr>
        <xdr:cNvPr id="16" name="Immagine 15">
          <a:extLst>
            <a:ext uri="{FF2B5EF4-FFF2-40B4-BE49-F238E27FC236}">
              <a16:creationId xmlns="" xmlns:a16="http://schemas.microsoft.com/office/drawing/2014/main" id="{F69D80CD-3A54-4A2E-90B1-3F62BBA98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874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762000</xdr:colOff>
      <xdr:row>18</xdr:row>
      <xdr:rowOff>1016000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6F874152-3978-4F7C-85EB-7DCD9F2E0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38874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762000</xdr:colOff>
      <xdr:row>20</xdr:row>
      <xdr:rowOff>1016000</xdr:rowOff>
    </xdr:to>
    <xdr:pic>
      <xdr:nvPicPr>
        <xdr:cNvPr id="22" name="Immagine 21">
          <a:extLst>
            <a:ext uri="{FF2B5EF4-FFF2-40B4-BE49-F238E27FC236}">
              <a16:creationId xmlns="" xmlns:a16="http://schemas.microsoft.com/office/drawing/2014/main" id="{DF7A105A-5B67-46F2-A68E-3D1D4C173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401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762000</xdr:colOff>
      <xdr:row>20</xdr:row>
      <xdr:rowOff>1016000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26EB645C-09BA-40C4-B692-55FCA218C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604010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3</xdr:col>
      <xdr:colOff>762000</xdr:colOff>
      <xdr:row>25</xdr:row>
      <xdr:rowOff>1016000</xdr:rowOff>
    </xdr:to>
    <xdr:pic>
      <xdr:nvPicPr>
        <xdr:cNvPr id="28" name="Immagine 27">
          <a:extLst>
            <a:ext uri="{FF2B5EF4-FFF2-40B4-BE49-F238E27FC236}">
              <a16:creationId xmlns="" xmlns:a16="http://schemas.microsoft.com/office/drawing/2014/main" id="{10407E27-875C-4CA0-A216-BC5D0DDFE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421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762000</xdr:colOff>
      <xdr:row>25</xdr:row>
      <xdr:rowOff>1016000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9CFD8495-CD98-4F98-94C1-20A97B5A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1421725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3</xdr:col>
      <xdr:colOff>762000</xdr:colOff>
      <xdr:row>26</xdr:row>
      <xdr:rowOff>1016000</xdr:rowOff>
    </xdr:to>
    <xdr:pic>
      <xdr:nvPicPr>
        <xdr:cNvPr id="34" name="Immagine 33">
          <a:extLst>
            <a:ext uri="{FF2B5EF4-FFF2-40B4-BE49-F238E27FC236}">
              <a16:creationId xmlns="" xmlns:a16="http://schemas.microsoft.com/office/drawing/2014/main" id="{DD6FDE86-06BE-43F1-AA32-D66D54B30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98050"/>
          <a:ext cx="762000" cy="1016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762000</xdr:colOff>
      <xdr:row>26</xdr:row>
      <xdr:rowOff>1016000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576DA7C9-64BD-4F48-8AE1-28FA2EF37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2498050"/>
          <a:ext cx="7620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BD33"/>
  <sheetViews>
    <sheetView tabSelected="1" topLeftCell="D1" workbookViewId="0">
      <selection activeCell="K7" sqref="K7"/>
    </sheetView>
  </sheetViews>
  <sheetFormatPr defaultColWidth="5.7109375" defaultRowHeight="12.75" x14ac:dyDescent="0.25"/>
  <cols>
    <col min="1" max="3" width="0" style="1" hidden="1" customWidth="1"/>
    <col min="4" max="5" width="12.7109375" style="1" customWidth="1"/>
    <col min="6" max="8" width="0" style="1" hidden="1" customWidth="1"/>
    <col min="9" max="10" width="10.7109375" style="1" customWidth="1"/>
    <col min="11" max="11" width="20.7109375" style="3" customWidth="1"/>
    <col min="12" max="12" width="10.7109375" style="1" customWidth="1"/>
    <col min="13" max="17" width="20.7109375" style="1" customWidth="1"/>
    <col min="18" max="23" width="0" style="1" hidden="1" customWidth="1"/>
    <col min="24" max="47" width="5.7109375" style="1"/>
    <col min="48" max="53" width="0" style="1" hidden="1" customWidth="1"/>
    <col min="54" max="54" width="5.7109375" style="1"/>
    <col min="55" max="55" width="8.5703125" style="5" bestFit="1" customWidth="1"/>
    <col min="56" max="56" width="11.42578125" style="6" bestFit="1" customWidth="1"/>
    <col min="57" max="16384" width="5.7109375" style="1"/>
  </cols>
  <sheetData>
    <row r="1" spans="1:56" x14ac:dyDescent="0.25">
      <c r="A1" s="1">
        <v>0</v>
      </c>
      <c r="B1" s="1" t="s">
        <v>5</v>
      </c>
      <c r="C1" s="1" t="s">
        <v>5</v>
      </c>
      <c r="D1" s="1" t="s">
        <v>5</v>
      </c>
      <c r="E1" s="1" t="s">
        <v>5</v>
      </c>
      <c r="F1" s="1" t="s">
        <v>5</v>
      </c>
      <c r="G1" s="1" t="s">
        <v>5</v>
      </c>
      <c r="H1" s="1" t="s">
        <v>5</v>
      </c>
      <c r="I1" s="1" t="s">
        <v>5</v>
      </c>
      <c r="J1" s="1" t="s">
        <v>5</v>
      </c>
      <c r="K1" s="3" t="s">
        <v>5</v>
      </c>
      <c r="L1" s="1" t="s">
        <v>5</v>
      </c>
      <c r="M1" s="1" t="s">
        <v>5</v>
      </c>
      <c r="N1" s="1" t="s">
        <v>5</v>
      </c>
      <c r="O1" s="1" t="s">
        <v>5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 t="s">
        <v>5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  <c r="AA1" s="1" t="s">
        <v>10</v>
      </c>
      <c r="AB1" s="1" t="s">
        <v>11</v>
      </c>
      <c r="AC1" s="1" t="s">
        <v>12</v>
      </c>
      <c r="AD1" s="1" t="s">
        <v>13</v>
      </c>
      <c r="AE1" s="1" t="s">
        <v>14</v>
      </c>
      <c r="AF1" s="1" t="s">
        <v>15</v>
      </c>
      <c r="AG1" s="1" t="s">
        <v>16</v>
      </c>
      <c r="AH1" s="1" t="s">
        <v>17</v>
      </c>
      <c r="AI1" s="1" t="s">
        <v>18</v>
      </c>
      <c r="BC1" s="5" t="s">
        <v>5</v>
      </c>
      <c r="BD1" s="6" t="s">
        <v>5</v>
      </c>
    </row>
    <row r="2" spans="1:56" x14ac:dyDescent="0.25">
      <c r="A2" s="1">
        <v>0</v>
      </c>
      <c r="B2" s="1" t="s">
        <v>5</v>
      </c>
      <c r="C2" s="1" t="s">
        <v>5</v>
      </c>
      <c r="D2" s="1" t="s">
        <v>5</v>
      </c>
      <c r="E2" s="1" t="s">
        <v>5</v>
      </c>
      <c r="F2" s="1" t="s">
        <v>5</v>
      </c>
      <c r="G2" s="1" t="s">
        <v>5</v>
      </c>
      <c r="H2" s="1" t="s">
        <v>5</v>
      </c>
      <c r="I2" s="1" t="s">
        <v>5</v>
      </c>
      <c r="J2" s="1" t="s">
        <v>5</v>
      </c>
      <c r="K2" s="3" t="s">
        <v>5</v>
      </c>
      <c r="L2" s="1" t="s">
        <v>5</v>
      </c>
      <c r="M2" s="1" t="s">
        <v>5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5</v>
      </c>
      <c r="S2" s="1" t="s">
        <v>5</v>
      </c>
      <c r="T2" s="1" t="s">
        <v>5</v>
      </c>
      <c r="U2" s="1" t="s">
        <v>5</v>
      </c>
      <c r="V2" s="1" t="s">
        <v>5</v>
      </c>
      <c r="W2" s="1" t="s">
        <v>19</v>
      </c>
      <c r="X2" s="1" t="s">
        <v>20</v>
      </c>
      <c r="Y2" s="1" t="s">
        <v>21</v>
      </c>
      <c r="BC2" s="5" t="s">
        <v>5</v>
      </c>
      <c r="BD2" s="6" t="s">
        <v>5</v>
      </c>
    </row>
    <row r="3" spans="1:56" x14ac:dyDescent="0.25">
      <c r="A3" s="1">
        <v>0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3" t="s">
        <v>5</v>
      </c>
      <c r="L3" s="1" t="s">
        <v>5</v>
      </c>
      <c r="M3" s="1" t="s">
        <v>5</v>
      </c>
      <c r="N3" s="1" t="s">
        <v>5</v>
      </c>
      <c r="O3" s="1" t="s">
        <v>5</v>
      </c>
      <c r="P3" s="1" t="s">
        <v>5</v>
      </c>
      <c r="Q3" s="1" t="s">
        <v>5</v>
      </c>
      <c r="R3" s="1" t="s">
        <v>5</v>
      </c>
      <c r="S3" s="1" t="s">
        <v>5</v>
      </c>
      <c r="T3" s="1" t="s">
        <v>5</v>
      </c>
      <c r="U3" s="1" t="s">
        <v>5</v>
      </c>
      <c r="V3" s="1" t="s">
        <v>5</v>
      </c>
      <c r="W3" s="1" t="s">
        <v>22</v>
      </c>
      <c r="X3" s="1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  <c r="AK3" s="1" t="s">
        <v>36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41</v>
      </c>
      <c r="AQ3" s="1" t="s">
        <v>42</v>
      </c>
      <c r="AR3" s="1" t="s">
        <v>43</v>
      </c>
      <c r="AS3" s="1" t="s">
        <v>44</v>
      </c>
      <c r="AT3" s="1" t="s">
        <v>45</v>
      </c>
      <c r="AU3" s="1" t="s">
        <v>46</v>
      </c>
      <c r="AV3" s="1" t="s">
        <v>47</v>
      </c>
      <c r="AW3" s="1" t="s">
        <v>48</v>
      </c>
      <c r="AX3" s="1" t="s">
        <v>49</v>
      </c>
      <c r="BC3" s="5" t="s">
        <v>5</v>
      </c>
      <c r="BD3" s="6" t="s">
        <v>5</v>
      </c>
    </row>
    <row r="4" spans="1:56" x14ac:dyDescent="0.25">
      <c r="A4" s="1">
        <v>0</v>
      </c>
      <c r="B4" s="1" t="s">
        <v>5</v>
      </c>
      <c r="C4" s="1" t="s">
        <v>5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5</v>
      </c>
      <c r="K4" s="3" t="s">
        <v>5</v>
      </c>
      <c r="L4" s="1" t="s">
        <v>5</v>
      </c>
      <c r="M4" s="1" t="s">
        <v>5</v>
      </c>
      <c r="N4" s="1" t="s">
        <v>5</v>
      </c>
      <c r="O4" s="1" t="s">
        <v>5</v>
      </c>
      <c r="P4" s="1" t="s">
        <v>5</v>
      </c>
      <c r="Q4" s="1" t="s">
        <v>5</v>
      </c>
      <c r="R4" s="1" t="s">
        <v>5</v>
      </c>
      <c r="S4" s="1" t="s">
        <v>5</v>
      </c>
      <c r="T4" s="1" t="s">
        <v>5</v>
      </c>
      <c r="U4" s="1" t="s">
        <v>5</v>
      </c>
      <c r="V4" s="1" t="s">
        <v>5</v>
      </c>
      <c r="W4" s="1" t="s">
        <v>50</v>
      </c>
      <c r="X4" s="1" t="s">
        <v>51</v>
      </c>
      <c r="Y4" s="1" t="s">
        <v>52</v>
      </c>
      <c r="Z4" s="1" t="s">
        <v>53</v>
      </c>
      <c r="AB4" s="1" t="s">
        <v>54</v>
      </c>
      <c r="AC4" s="1" t="s">
        <v>55</v>
      </c>
      <c r="AD4" s="1" t="s">
        <v>56</v>
      </c>
      <c r="AE4" s="1" t="s">
        <v>57</v>
      </c>
      <c r="AF4" s="1" t="s">
        <v>58</v>
      </c>
      <c r="AG4" s="1" t="s">
        <v>59</v>
      </c>
      <c r="AH4" s="1" t="s">
        <v>60</v>
      </c>
      <c r="AI4" s="1" t="s">
        <v>61</v>
      </c>
      <c r="AJ4" s="1" t="s">
        <v>62</v>
      </c>
      <c r="AK4" s="1" t="s">
        <v>63</v>
      </c>
      <c r="AL4" s="1" t="s">
        <v>64</v>
      </c>
      <c r="AM4" s="1" t="s">
        <v>65</v>
      </c>
      <c r="AN4" s="1" t="s">
        <v>66</v>
      </c>
      <c r="AO4" s="1" t="s">
        <v>67</v>
      </c>
      <c r="AP4" s="1" t="s">
        <v>68</v>
      </c>
      <c r="AQ4" s="1" t="s">
        <v>69</v>
      </c>
      <c r="AR4" s="1" t="s">
        <v>70</v>
      </c>
      <c r="AS4" s="1" t="s">
        <v>71</v>
      </c>
      <c r="AT4" s="1" t="s">
        <v>72</v>
      </c>
      <c r="AU4" s="1" t="s">
        <v>73</v>
      </c>
      <c r="AV4" s="1" t="s">
        <v>74</v>
      </c>
      <c r="AW4" s="1" t="s">
        <v>75</v>
      </c>
      <c r="AX4" s="1" t="s">
        <v>76</v>
      </c>
      <c r="AY4" s="1" t="s">
        <v>77</v>
      </c>
      <c r="BC4" s="5" t="s">
        <v>5</v>
      </c>
      <c r="BD4" s="6" t="s">
        <v>5</v>
      </c>
    </row>
    <row r="5" spans="1:56" x14ac:dyDescent="0.25">
      <c r="A5" s="1">
        <v>1</v>
      </c>
    </row>
    <row r="6" spans="1:56" s="3" customFormat="1" x14ac:dyDescent="0.25">
      <c r="A6" s="2">
        <v>1</v>
      </c>
      <c r="B6" s="2"/>
      <c r="C6" s="2"/>
      <c r="D6" s="9"/>
      <c r="E6" s="9"/>
      <c r="F6" s="9"/>
      <c r="G6" s="9"/>
      <c r="H6" s="9"/>
      <c r="I6" s="9" t="s">
        <v>198</v>
      </c>
      <c r="J6" s="9" t="s">
        <v>78</v>
      </c>
      <c r="K6" s="9" t="s">
        <v>79</v>
      </c>
      <c r="L6" s="9" t="s">
        <v>80</v>
      </c>
      <c r="M6" s="9" t="s">
        <v>81</v>
      </c>
      <c r="N6" s="9" t="s">
        <v>82</v>
      </c>
      <c r="O6" s="9" t="s">
        <v>83</v>
      </c>
      <c r="P6" s="9" t="s">
        <v>84</v>
      </c>
      <c r="Q6" s="9" t="s">
        <v>85</v>
      </c>
      <c r="R6" s="9" t="s">
        <v>86</v>
      </c>
      <c r="S6" s="9" t="s">
        <v>87</v>
      </c>
      <c r="T6" s="9" t="s">
        <v>88</v>
      </c>
      <c r="U6" s="9" t="s">
        <v>89</v>
      </c>
      <c r="V6" s="9" t="s">
        <v>90</v>
      </c>
      <c r="W6" s="9" t="s">
        <v>91</v>
      </c>
      <c r="X6" s="9" t="s">
        <v>91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10" t="s">
        <v>196</v>
      </c>
      <c r="BD6" s="11" t="s">
        <v>197</v>
      </c>
    </row>
    <row r="7" spans="1:56" ht="84.95" customHeight="1" x14ac:dyDescent="0.25">
      <c r="A7" s="1">
        <v>2</v>
      </c>
      <c r="B7" s="1" t="s">
        <v>92</v>
      </c>
      <c r="I7" s="1" t="s">
        <v>93</v>
      </c>
      <c r="J7" s="1" t="s">
        <v>94</v>
      </c>
      <c r="K7" s="3" t="s">
        <v>95</v>
      </c>
      <c r="L7" s="1" t="s">
        <v>96</v>
      </c>
      <c r="M7" s="1" t="s">
        <v>97</v>
      </c>
      <c r="N7" s="1" t="s">
        <v>98</v>
      </c>
      <c r="O7" s="1" t="s">
        <v>99</v>
      </c>
      <c r="P7" s="1" t="s">
        <v>100</v>
      </c>
      <c r="R7" s="1" t="s">
        <v>101</v>
      </c>
      <c r="S7" s="1" t="s">
        <v>102</v>
      </c>
      <c r="U7" s="1" t="s">
        <v>103</v>
      </c>
      <c r="V7" s="1" t="s">
        <v>104</v>
      </c>
      <c r="W7" s="1" t="s">
        <v>22</v>
      </c>
      <c r="X7" s="1" t="s">
        <v>23</v>
      </c>
      <c r="Y7" s="4"/>
      <c r="Z7" s="4"/>
      <c r="AA7" s="4"/>
      <c r="AB7" s="4"/>
      <c r="AC7" s="1">
        <v>1</v>
      </c>
      <c r="AD7" s="4"/>
      <c r="AE7" s="1">
        <v>1</v>
      </c>
      <c r="AF7" s="4"/>
      <c r="AG7" s="1">
        <v>2</v>
      </c>
      <c r="AH7" s="4"/>
      <c r="AI7" s="1">
        <v>2</v>
      </c>
      <c r="AJ7" s="4"/>
      <c r="AK7" s="1">
        <v>1</v>
      </c>
      <c r="AL7" s="4"/>
      <c r="AM7" s="1">
        <v>1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C7" s="5">
        <f t="shared" ref="BC7:BC31" si="0">SUM(Y7:BB7)</f>
        <v>8</v>
      </c>
      <c r="BD7" s="6">
        <f t="shared" ref="BD7:BD31" si="1" xml:space="preserve"> BC7 * SUBSTITUTE(I7,".",",")</f>
        <v>808</v>
      </c>
    </row>
    <row r="8" spans="1:56" ht="84.95" customHeight="1" x14ac:dyDescent="0.25">
      <c r="A8" s="1">
        <v>2</v>
      </c>
      <c r="B8" s="1" t="s">
        <v>92</v>
      </c>
      <c r="I8" s="1" t="s">
        <v>105</v>
      </c>
      <c r="J8" s="1" t="s">
        <v>106</v>
      </c>
      <c r="K8" s="3" t="s">
        <v>95</v>
      </c>
      <c r="L8" s="1" t="s">
        <v>107</v>
      </c>
      <c r="M8" s="1" t="s">
        <v>108</v>
      </c>
      <c r="N8" s="1" t="s">
        <v>109</v>
      </c>
      <c r="O8" s="1" t="s">
        <v>99</v>
      </c>
      <c r="P8" s="1" t="s">
        <v>100</v>
      </c>
      <c r="R8" s="1" t="s">
        <v>101</v>
      </c>
      <c r="S8" s="1" t="s">
        <v>102</v>
      </c>
      <c r="U8" s="1" t="s">
        <v>103</v>
      </c>
      <c r="V8" s="1" t="s">
        <v>104</v>
      </c>
      <c r="W8" s="1" t="s">
        <v>22</v>
      </c>
      <c r="X8" s="1" t="s">
        <v>23</v>
      </c>
      <c r="Y8" s="4"/>
      <c r="Z8" s="4"/>
      <c r="AA8" s="4"/>
      <c r="AB8" s="4"/>
      <c r="AC8" s="1">
        <v>1</v>
      </c>
      <c r="AD8" s="4"/>
      <c r="AE8" s="1">
        <v>1</v>
      </c>
      <c r="AF8" s="4"/>
      <c r="AG8" s="1">
        <v>2</v>
      </c>
      <c r="AH8" s="4"/>
      <c r="AI8" s="1">
        <v>2</v>
      </c>
      <c r="AJ8" s="4"/>
      <c r="AK8" s="1">
        <v>1</v>
      </c>
      <c r="AL8" s="4"/>
      <c r="AM8" s="1">
        <v>1</v>
      </c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C8" s="5">
        <f t="shared" si="0"/>
        <v>8</v>
      </c>
      <c r="BD8" s="6">
        <f t="shared" si="1"/>
        <v>840</v>
      </c>
    </row>
    <row r="9" spans="1:56" ht="84.95" customHeight="1" x14ac:dyDescent="0.25">
      <c r="A9" s="1">
        <v>2</v>
      </c>
      <c r="B9" s="1" t="s">
        <v>92</v>
      </c>
      <c r="I9" s="1" t="s">
        <v>105</v>
      </c>
      <c r="J9" s="1" t="s">
        <v>106</v>
      </c>
      <c r="K9" s="3" t="s">
        <v>95</v>
      </c>
      <c r="L9" s="1" t="s">
        <v>96</v>
      </c>
      <c r="M9" s="1" t="s">
        <v>110</v>
      </c>
      <c r="N9" s="1" t="s">
        <v>111</v>
      </c>
      <c r="O9" s="1" t="s">
        <v>99</v>
      </c>
      <c r="P9" s="1" t="s">
        <v>100</v>
      </c>
      <c r="R9" s="1" t="s">
        <v>101</v>
      </c>
      <c r="S9" s="1" t="s">
        <v>102</v>
      </c>
      <c r="U9" s="1" t="s">
        <v>103</v>
      </c>
      <c r="V9" s="1" t="s">
        <v>104</v>
      </c>
      <c r="W9" s="1" t="s">
        <v>22</v>
      </c>
      <c r="X9" s="1" t="s">
        <v>23</v>
      </c>
      <c r="Y9" s="4"/>
      <c r="Z9" s="4"/>
      <c r="AA9" s="4"/>
      <c r="AB9" s="4"/>
      <c r="AC9" s="1">
        <v>1</v>
      </c>
      <c r="AD9" s="4"/>
      <c r="AE9" s="1">
        <v>2</v>
      </c>
      <c r="AF9" s="4"/>
      <c r="AG9" s="1">
        <v>2</v>
      </c>
      <c r="AH9" s="4"/>
      <c r="AI9" s="1">
        <v>1</v>
      </c>
      <c r="AJ9" s="4"/>
      <c r="AK9" s="1">
        <v>1</v>
      </c>
      <c r="AL9" s="4"/>
      <c r="AM9" s="1">
        <v>1</v>
      </c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C9" s="5">
        <f t="shared" si="0"/>
        <v>8</v>
      </c>
      <c r="BD9" s="6">
        <f t="shared" si="1"/>
        <v>840</v>
      </c>
    </row>
    <row r="10" spans="1:56" ht="84.95" customHeight="1" x14ac:dyDescent="0.25">
      <c r="A10" s="1">
        <v>2</v>
      </c>
      <c r="B10" s="1" t="s">
        <v>92</v>
      </c>
      <c r="I10" s="1" t="s">
        <v>93</v>
      </c>
      <c r="J10" s="1" t="s">
        <v>94</v>
      </c>
      <c r="K10" s="3" t="s">
        <v>95</v>
      </c>
      <c r="L10" s="1" t="s">
        <v>112</v>
      </c>
      <c r="M10" s="1" t="s">
        <v>113</v>
      </c>
      <c r="N10" s="1" t="s">
        <v>114</v>
      </c>
      <c r="O10" s="1" t="s">
        <v>99</v>
      </c>
      <c r="P10" s="1" t="s">
        <v>115</v>
      </c>
      <c r="R10" s="1" t="s">
        <v>101</v>
      </c>
      <c r="S10" s="1" t="s">
        <v>102</v>
      </c>
      <c r="U10" s="1" t="s">
        <v>103</v>
      </c>
      <c r="V10" s="1" t="s">
        <v>104</v>
      </c>
      <c r="W10" s="1" t="s">
        <v>22</v>
      </c>
      <c r="X10" s="1" t="s">
        <v>23</v>
      </c>
      <c r="Y10" s="4"/>
      <c r="Z10" s="4"/>
      <c r="AA10" s="4"/>
      <c r="AB10" s="4"/>
      <c r="AC10" s="4"/>
      <c r="AD10" s="4"/>
      <c r="AE10" s="1">
        <v>2</v>
      </c>
      <c r="AF10" s="4"/>
      <c r="AG10" s="1">
        <v>1</v>
      </c>
      <c r="AH10" s="4"/>
      <c r="AI10" s="1">
        <v>2</v>
      </c>
      <c r="AJ10" s="4"/>
      <c r="AK10" s="1">
        <v>1</v>
      </c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C10" s="5">
        <f t="shared" si="0"/>
        <v>6</v>
      </c>
      <c r="BD10" s="6">
        <f t="shared" si="1"/>
        <v>606</v>
      </c>
    </row>
    <row r="11" spans="1:56" ht="84.95" customHeight="1" x14ac:dyDescent="0.25">
      <c r="A11" s="1">
        <v>2</v>
      </c>
      <c r="B11" s="1" t="s">
        <v>92</v>
      </c>
      <c r="I11" s="1" t="s">
        <v>116</v>
      </c>
      <c r="J11" s="1" t="s">
        <v>117</v>
      </c>
      <c r="K11" s="3" t="s">
        <v>95</v>
      </c>
      <c r="L11" s="1" t="s">
        <v>118</v>
      </c>
      <c r="M11" s="1" t="s">
        <v>119</v>
      </c>
      <c r="N11" s="1" t="s">
        <v>120</v>
      </c>
      <c r="O11" s="1" t="s">
        <v>99</v>
      </c>
      <c r="P11" s="1" t="s">
        <v>115</v>
      </c>
      <c r="R11" s="1" t="s">
        <v>101</v>
      </c>
      <c r="S11" s="1" t="s">
        <v>102</v>
      </c>
      <c r="U11" s="1" t="s">
        <v>103</v>
      </c>
      <c r="V11" s="1" t="s">
        <v>104</v>
      </c>
      <c r="W11" s="1" t="s">
        <v>22</v>
      </c>
      <c r="X11" s="1" t="s">
        <v>23</v>
      </c>
      <c r="Y11" s="4"/>
      <c r="Z11" s="4"/>
      <c r="AA11" s="4"/>
      <c r="AB11" s="4"/>
      <c r="AC11" s="1">
        <v>1</v>
      </c>
      <c r="AD11" s="4"/>
      <c r="AE11" s="1">
        <v>2</v>
      </c>
      <c r="AF11" s="4"/>
      <c r="AG11" s="1">
        <v>2</v>
      </c>
      <c r="AH11" s="4"/>
      <c r="AI11" s="1">
        <v>2</v>
      </c>
      <c r="AJ11" s="4"/>
      <c r="AK11" s="1">
        <v>1</v>
      </c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C11" s="5">
        <f t="shared" si="0"/>
        <v>8</v>
      </c>
      <c r="BD11" s="6">
        <f t="shared" si="1"/>
        <v>904</v>
      </c>
    </row>
    <row r="12" spans="1:56" ht="84.95" customHeight="1" x14ac:dyDescent="0.25">
      <c r="A12" s="1">
        <v>2</v>
      </c>
      <c r="B12" s="1" t="s">
        <v>121</v>
      </c>
      <c r="I12" s="1" t="s">
        <v>122</v>
      </c>
      <c r="J12" s="1" t="s">
        <v>123</v>
      </c>
      <c r="K12" s="3" t="s">
        <v>95</v>
      </c>
      <c r="L12" s="1" t="s">
        <v>124</v>
      </c>
      <c r="M12" s="1" t="s">
        <v>125</v>
      </c>
      <c r="N12" s="1" t="s">
        <v>109</v>
      </c>
      <c r="O12" s="1" t="s">
        <v>126</v>
      </c>
      <c r="R12" s="1" t="s">
        <v>101</v>
      </c>
      <c r="S12" s="1" t="s">
        <v>127</v>
      </c>
      <c r="U12" s="1" t="s">
        <v>128</v>
      </c>
      <c r="V12" s="1" t="s">
        <v>104</v>
      </c>
      <c r="W12" s="1" t="s">
        <v>19</v>
      </c>
      <c r="X12" s="1" t="s">
        <v>20</v>
      </c>
      <c r="Y12" s="1">
        <v>2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C12" s="5">
        <f t="shared" si="0"/>
        <v>2</v>
      </c>
      <c r="BD12" s="6">
        <f t="shared" si="1"/>
        <v>170</v>
      </c>
    </row>
    <row r="13" spans="1:56" ht="84.95" customHeight="1" x14ac:dyDescent="0.25">
      <c r="A13" s="1">
        <v>2</v>
      </c>
      <c r="B13" s="1" t="s">
        <v>129</v>
      </c>
      <c r="I13" s="1" t="s">
        <v>130</v>
      </c>
      <c r="J13" s="1" t="s">
        <v>131</v>
      </c>
      <c r="K13" s="3" t="s">
        <v>95</v>
      </c>
      <c r="L13" s="1" t="s">
        <v>132</v>
      </c>
      <c r="M13" s="1" t="s">
        <v>133</v>
      </c>
      <c r="N13" s="1" t="s">
        <v>134</v>
      </c>
      <c r="O13" s="1" t="s">
        <v>126</v>
      </c>
      <c r="P13" s="1" t="s">
        <v>135</v>
      </c>
      <c r="R13" s="1" t="s">
        <v>101</v>
      </c>
      <c r="S13" s="1" t="s">
        <v>136</v>
      </c>
      <c r="U13" s="1" t="s">
        <v>137</v>
      </c>
      <c r="V13" s="1" t="s">
        <v>104</v>
      </c>
      <c r="W13" s="1" t="s">
        <v>6</v>
      </c>
      <c r="X13" s="1" t="s">
        <v>7</v>
      </c>
      <c r="Y13" s="4"/>
      <c r="Z13" s="4"/>
      <c r="AA13" s="4"/>
      <c r="AB13" s="4"/>
      <c r="AC13" s="1">
        <v>1</v>
      </c>
      <c r="AD13" s="1">
        <v>1</v>
      </c>
      <c r="AE13" s="1">
        <v>1</v>
      </c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C13" s="5">
        <f t="shared" si="0"/>
        <v>3</v>
      </c>
      <c r="BD13" s="6">
        <f t="shared" si="1"/>
        <v>342</v>
      </c>
    </row>
    <row r="14" spans="1:56" ht="84.95" customHeight="1" x14ac:dyDescent="0.25">
      <c r="A14" s="1">
        <v>2</v>
      </c>
      <c r="B14" s="1" t="s">
        <v>129</v>
      </c>
      <c r="I14" s="1" t="s">
        <v>138</v>
      </c>
      <c r="J14" s="1" t="s">
        <v>139</v>
      </c>
      <c r="K14" s="3" t="s">
        <v>95</v>
      </c>
      <c r="L14" s="1" t="s">
        <v>132</v>
      </c>
      <c r="M14" s="1" t="s">
        <v>140</v>
      </c>
      <c r="N14" s="1" t="s">
        <v>141</v>
      </c>
      <c r="O14" s="1" t="s">
        <v>126</v>
      </c>
      <c r="P14" s="1" t="s">
        <v>135</v>
      </c>
      <c r="R14" s="1" t="s">
        <v>101</v>
      </c>
      <c r="S14" s="1" t="s">
        <v>136</v>
      </c>
      <c r="U14" s="1" t="s">
        <v>137</v>
      </c>
      <c r="V14" s="1" t="s">
        <v>104</v>
      </c>
      <c r="W14" s="1" t="s">
        <v>6</v>
      </c>
      <c r="X14" s="1" t="s">
        <v>7</v>
      </c>
      <c r="Y14" s="4"/>
      <c r="Z14" s="4"/>
      <c r="AA14" s="4"/>
      <c r="AB14" s="1">
        <v>1</v>
      </c>
      <c r="AC14" s="1">
        <v>1</v>
      </c>
      <c r="AD14" s="1">
        <v>1</v>
      </c>
      <c r="AE14" s="1">
        <v>1</v>
      </c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C14" s="5">
        <f t="shared" si="0"/>
        <v>4</v>
      </c>
      <c r="BD14" s="6">
        <f t="shared" si="1"/>
        <v>496</v>
      </c>
    </row>
    <row r="15" spans="1:56" ht="84.95" customHeight="1" x14ac:dyDescent="0.25">
      <c r="A15" s="1">
        <v>2</v>
      </c>
      <c r="B15" s="1" t="s">
        <v>129</v>
      </c>
      <c r="I15" s="1" t="s">
        <v>142</v>
      </c>
      <c r="J15" s="1" t="s">
        <v>143</v>
      </c>
      <c r="K15" s="3" t="s">
        <v>95</v>
      </c>
      <c r="L15" s="1" t="s">
        <v>132</v>
      </c>
      <c r="M15" s="1" t="s">
        <v>144</v>
      </c>
      <c r="N15" s="1" t="s">
        <v>134</v>
      </c>
      <c r="O15" s="1" t="s">
        <v>126</v>
      </c>
      <c r="P15" s="1" t="s">
        <v>145</v>
      </c>
      <c r="R15" s="1" t="s">
        <v>101</v>
      </c>
      <c r="S15" s="1" t="s">
        <v>136</v>
      </c>
      <c r="U15" s="1" t="s">
        <v>137</v>
      </c>
      <c r="V15" s="1" t="s">
        <v>104</v>
      </c>
      <c r="W15" s="1" t="s">
        <v>6</v>
      </c>
      <c r="X15" s="1" t="s">
        <v>7</v>
      </c>
      <c r="Y15" s="4"/>
      <c r="Z15" s="4"/>
      <c r="AA15" s="4"/>
      <c r="AB15" s="1">
        <v>1</v>
      </c>
      <c r="AC15" s="1">
        <v>1</v>
      </c>
      <c r="AD15" s="1">
        <v>1</v>
      </c>
      <c r="AE15" s="1">
        <v>1</v>
      </c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C15" s="5">
        <f t="shared" si="0"/>
        <v>4</v>
      </c>
      <c r="BD15" s="6">
        <f t="shared" si="1"/>
        <v>448</v>
      </c>
    </row>
    <row r="16" spans="1:56" ht="84.95" customHeight="1" x14ac:dyDescent="0.25">
      <c r="A16" s="1">
        <v>2</v>
      </c>
      <c r="B16" s="1" t="s">
        <v>129</v>
      </c>
      <c r="I16" s="1" t="s">
        <v>146</v>
      </c>
      <c r="J16" s="1" t="s">
        <v>147</v>
      </c>
      <c r="K16" s="3" t="s">
        <v>95</v>
      </c>
      <c r="L16" s="1" t="s">
        <v>132</v>
      </c>
      <c r="M16" s="1" t="s">
        <v>148</v>
      </c>
      <c r="N16" s="1" t="s">
        <v>141</v>
      </c>
      <c r="O16" s="1" t="s">
        <v>126</v>
      </c>
      <c r="P16" s="1" t="s">
        <v>135</v>
      </c>
      <c r="R16" s="1" t="s">
        <v>101</v>
      </c>
      <c r="S16" s="1" t="s">
        <v>136</v>
      </c>
      <c r="U16" s="1" t="s">
        <v>137</v>
      </c>
      <c r="V16" s="1" t="s">
        <v>104</v>
      </c>
      <c r="W16" s="1" t="s">
        <v>6</v>
      </c>
      <c r="X16" s="1" t="s">
        <v>7</v>
      </c>
      <c r="Y16" s="4"/>
      <c r="Z16" s="4"/>
      <c r="AA16" s="4"/>
      <c r="AB16" s="1">
        <v>1</v>
      </c>
      <c r="AC16" s="1">
        <v>1</v>
      </c>
      <c r="AD16" s="1">
        <v>1</v>
      </c>
      <c r="AE16" s="1">
        <v>1</v>
      </c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C16" s="5">
        <f t="shared" si="0"/>
        <v>4</v>
      </c>
      <c r="BD16" s="6">
        <f t="shared" si="1"/>
        <v>600</v>
      </c>
    </row>
    <row r="17" spans="1:56" ht="84.95" customHeight="1" x14ac:dyDescent="0.25">
      <c r="A17" s="1">
        <v>2</v>
      </c>
      <c r="B17" s="1" t="s">
        <v>149</v>
      </c>
      <c r="I17" s="1" t="s">
        <v>93</v>
      </c>
      <c r="J17" s="1" t="s">
        <v>94</v>
      </c>
      <c r="K17" s="3" t="s">
        <v>95</v>
      </c>
      <c r="L17" s="1" t="s">
        <v>150</v>
      </c>
      <c r="M17" s="1" t="s">
        <v>151</v>
      </c>
      <c r="N17" s="1" t="s">
        <v>120</v>
      </c>
      <c r="O17" s="1" t="s">
        <v>126</v>
      </c>
      <c r="P17" s="1" t="s">
        <v>115</v>
      </c>
      <c r="R17" s="1" t="s">
        <v>101</v>
      </c>
      <c r="S17" s="1" t="s">
        <v>102</v>
      </c>
      <c r="U17" s="1" t="s">
        <v>103</v>
      </c>
      <c r="V17" s="1" t="s">
        <v>104</v>
      </c>
      <c r="W17" s="1" t="s">
        <v>22</v>
      </c>
      <c r="X17" s="1" t="s">
        <v>23</v>
      </c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1">
        <v>1</v>
      </c>
      <c r="AJ17" s="4"/>
      <c r="AK17" s="1">
        <v>1</v>
      </c>
      <c r="AL17" s="4"/>
      <c r="AM17" s="1">
        <v>1</v>
      </c>
      <c r="AN17" s="4"/>
      <c r="AO17" s="1">
        <v>1</v>
      </c>
      <c r="AP17" s="4"/>
      <c r="AQ17" s="1">
        <v>1</v>
      </c>
      <c r="AR17" s="4"/>
      <c r="AS17" s="1">
        <v>1</v>
      </c>
      <c r="AT17" s="4"/>
      <c r="AU17" s="1">
        <v>1</v>
      </c>
      <c r="AV17" s="4"/>
      <c r="AW17" s="4"/>
      <c r="AX17" s="4"/>
      <c r="AY17" s="4"/>
      <c r="AZ17" s="4"/>
      <c r="BA17" s="4"/>
      <c r="BC17" s="5">
        <f t="shared" si="0"/>
        <v>7</v>
      </c>
      <c r="BD17" s="6">
        <f t="shared" si="1"/>
        <v>707</v>
      </c>
    </row>
    <row r="18" spans="1:56" ht="84.95" customHeight="1" x14ac:dyDescent="0.25">
      <c r="A18" s="1">
        <v>2</v>
      </c>
      <c r="B18" s="1" t="s">
        <v>149</v>
      </c>
      <c r="I18" s="1" t="s">
        <v>152</v>
      </c>
      <c r="J18" s="1" t="s">
        <v>153</v>
      </c>
      <c r="K18" s="3" t="s">
        <v>95</v>
      </c>
      <c r="L18" s="1" t="s">
        <v>150</v>
      </c>
      <c r="M18" s="1" t="s">
        <v>154</v>
      </c>
      <c r="N18" s="1" t="s">
        <v>155</v>
      </c>
      <c r="O18" s="1" t="s">
        <v>126</v>
      </c>
      <c r="P18" s="1" t="s">
        <v>100</v>
      </c>
      <c r="R18" s="1" t="s">
        <v>101</v>
      </c>
      <c r="S18" s="1" t="s">
        <v>102</v>
      </c>
      <c r="U18" s="1" t="s">
        <v>103</v>
      </c>
      <c r="V18" s="1" t="s">
        <v>104</v>
      </c>
      <c r="W18" s="1" t="s">
        <v>22</v>
      </c>
      <c r="X18" s="1" t="s">
        <v>23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1">
        <v>1</v>
      </c>
      <c r="AJ18" s="4"/>
      <c r="AK18" s="1">
        <v>1</v>
      </c>
      <c r="AL18" s="4"/>
      <c r="AM18" s="1">
        <v>1</v>
      </c>
      <c r="AN18" s="4"/>
      <c r="AO18" s="1">
        <v>1</v>
      </c>
      <c r="AP18" s="4"/>
      <c r="AQ18" s="1">
        <v>1</v>
      </c>
      <c r="AR18" s="4"/>
      <c r="AS18" s="1">
        <v>1</v>
      </c>
      <c r="AT18" s="4"/>
      <c r="AU18" s="1">
        <v>1</v>
      </c>
      <c r="AV18" s="4"/>
      <c r="AW18" s="4"/>
      <c r="AX18" s="4"/>
      <c r="AY18" s="4"/>
      <c r="AZ18" s="4"/>
      <c r="BA18" s="4"/>
      <c r="BC18" s="5">
        <f t="shared" si="0"/>
        <v>7</v>
      </c>
      <c r="BD18" s="6">
        <f t="shared" si="1"/>
        <v>672</v>
      </c>
    </row>
    <row r="19" spans="1:56" ht="84.95" customHeight="1" x14ac:dyDescent="0.25">
      <c r="A19" s="1">
        <v>2</v>
      </c>
      <c r="B19" s="1" t="s">
        <v>149</v>
      </c>
      <c r="I19" s="1" t="s">
        <v>156</v>
      </c>
      <c r="J19" s="1" t="s">
        <v>157</v>
      </c>
      <c r="K19" s="3" t="s">
        <v>95</v>
      </c>
      <c r="L19" s="1" t="s">
        <v>158</v>
      </c>
      <c r="M19" s="1" t="s">
        <v>159</v>
      </c>
      <c r="N19" s="1" t="s">
        <v>109</v>
      </c>
      <c r="O19" s="1" t="s">
        <v>126</v>
      </c>
      <c r="P19" s="1" t="s">
        <v>115</v>
      </c>
      <c r="R19" s="1" t="s">
        <v>101</v>
      </c>
      <c r="S19" s="1" t="s">
        <v>102</v>
      </c>
      <c r="U19" s="1" t="s">
        <v>103</v>
      </c>
      <c r="V19" s="1" t="s">
        <v>104</v>
      </c>
      <c r="W19" s="1" t="s">
        <v>22</v>
      </c>
      <c r="X19" s="1" t="s">
        <v>23</v>
      </c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1">
        <v>1</v>
      </c>
      <c r="AJ19" s="4"/>
      <c r="AK19" s="1">
        <v>1</v>
      </c>
      <c r="AL19" s="4"/>
      <c r="AM19" s="4"/>
      <c r="AN19" s="4"/>
      <c r="AO19" s="4"/>
      <c r="AP19" s="4"/>
      <c r="AQ19" s="4"/>
      <c r="AR19" s="4"/>
      <c r="AS19" s="4"/>
      <c r="AT19" s="4"/>
      <c r="AU19" s="1">
        <v>1</v>
      </c>
      <c r="AV19" s="4"/>
      <c r="AW19" s="4"/>
      <c r="AX19" s="4"/>
      <c r="AY19" s="4"/>
      <c r="AZ19" s="4"/>
      <c r="BA19" s="4"/>
      <c r="BC19" s="5">
        <f t="shared" si="0"/>
        <v>3</v>
      </c>
      <c r="BD19" s="6">
        <f t="shared" si="1"/>
        <v>426</v>
      </c>
    </row>
    <row r="20" spans="1:56" ht="84.95" customHeight="1" x14ac:dyDescent="0.25">
      <c r="A20" s="1">
        <v>2</v>
      </c>
      <c r="B20" s="1" t="s">
        <v>149</v>
      </c>
      <c r="I20" s="1" t="s">
        <v>93</v>
      </c>
      <c r="J20" s="1" t="s">
        <v>94</v>
      </c>
      <c r="K20" s="3" t="s">
        <v>95</v>
      </c>
      <c r="L20" s="1" t="s">
        <v>160</v>
      </c>
      <c r="M20" s="1" t="s">
        <v>161</v>
      </c>
      <c r="N20" s="1" t="s">
        <v>155</v>
      </c>
      <c r="O20" s="1" t="s">
        <v>126</v>
      </c>
      <c r="P20" s="1" t="s">
        <v>100</v>
      </c>
      <c r="R20" s="1" t="s">
        <v>101</v>
      </c>
      <c r="S20" s="1" t="s">
        <v>102</v>
      </c>
      <c r="U20" s="1" t="s">
        <v>103</v>
      </c>
      <c r="V20" s="1" t="s">
        <v>104</v>
      </c>
      <c r="W20" s="1" t="s">
        <v>22</v>
      </c>
      <c r="X20" s="1" t="s">
        <v>23</v>
      </c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1">
        <v>1</v>
      </c>
      <c r="AL20" s="4"/>
      <c r="AM20" s="1">
        <v>1</v>
      </c>
      <c r="AN20" s="4"/>
      <c r="AO20" s="1">
        <v>2</v>
      </c>
      <c r="AP20" s="4"/>
      <c r="AQ20" s="1">
        <v>1</v>
      </c>
      <c r="AR20" s="4"/>
      <c r="AS20" s="1">
        <v>1</v>
      </c>
      <c r="AT20" s="4"/>
      <c r="AU20" s="1">
        <v>1</v>
      </c>
      <c r="AV20" s="4"/>
      <c r="AW20" s="4"/>
      <c r="AX20" s="4"/>
      <c r="AY20" s="4"/>
      <c r="AZ20" s="4"/>
      <c r="BA20" s="4"/>
      <c r="BC20" s="5">
        <f t="shared" si="0"/>
        <v>7</v>
      </c>
      <c r="BD20" s="6">
        <f t="shared" si="1"/>
        <v>707</v>
      </c>
    </row>
    <row r="21" spans="1:56" ht="84.95" customHeight="1" x14ac:dyDescent="0.25">
      <c r="A21" s="1">
        <v>2</v>
      </c>
      <c r="B21" s="1" t="s">
        <v>149</v>
      </c>
      <c r="I21" s="1" t="s">
        <v>93</v>
      </c>
      <c r="J21" s="1" t="s">
        <v>94</v>
      </c>
      <c r="K21" s="3" t="s">
        <v>95</v>
      </c>
      <c r="L21" s="1" t="s">
        <v>96</v>
      </c>
      <c r="M21" s="1" t="s">
        <v>162</v>
      </c>
      <c r="N21" s="1" t="s">
        <v>163</v>
      </c>
      <c r="O21" s="1" t="s">
        <v>126</v>
      </c>
      <c r="P21" s="1" t="s">
        <v>115</v>
      </c>
      <c r="R21" s="1" t="s">
        <v>101</v>
      </c>
      <c r="S21" s="1" t="s">
        <v>102</v>
      </c>
      <c r="U21" s="1" t="s">
        <v>103</v>
      </c>
      <c r="V21" s="1" t="s">
        <v>104</v>
      </c>
      <c r="W21" s="1" t="s">
        <v>22</v>
      </c>
      <c r="X21" s="1" t="s">
        <v>23</v>
      </c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1">
        <v>1</v>
      </c>
      <c r="AL21" s="4"/>
      <c r="AM21" s="1">
        <v>1</v>
      </c>
      <c r="AN21" s="4"/>
      <c r="AO21" s="1">
        <v>1</v>
      </c>
      <c r="AP21" s="4"/>
      <c r="AQ21" s="1">
        <v>1</v>
      </c>
      <c r="AR21" s="4"/>
      <c r="AS21" s="1">
        <v>1</v>
      </c>
      <c r="AT21" s="4"/>
      <c r="AU21" s="4"/>
      <c r="AV21" s="4"/>
      <c r="AW21" s="4"/>
      <c r="AX21" s="4"/>
      <c r="AY21" s="4"/>
      <c r="AZ21" s="4"/>
      <c r="BA21" s="4"/>
      <c r="BC21" s="5">
        <f t="shared" si="0"/>
        <v>5</v>
      </c>
      <c r="BD21" s="6">
        <f t="shared" si="1"/>
        <v>505</v>
      </c>
    </row>
    <row r="22" spans="1:56" ht="84.95" customHeight="1" x14ac:dyDescent="0.25">
      <c r="A22" s="1">
        <v>2</v>
      </c>
      <c r="B22" s="1" t="s">
        <v>149</v>
      </c>
      <c r="I22" s="1" t="s">
        <v>116</v>
      </c>
      <c r="J22" s="1" t="s">
        <v>117</v>
      </c>
      <c r="K22" s="3" t="s">
        <v>95</v>
      </c>
      <c r="L22" s="1" t="s">
        <v>96</v>
      </c>
      <c r="M22" s="1" t="s">
        <v>164</v>
      </c>
      <c r="N22" s="1" t="s">
        <v>165</v>
      </c>
      <c r="O22" s="1" t="s">
        <v>126</v>
      </c>
      <c r="P22" s="1" t="s">
        <v>115</v>
      </c>
      <c r="R22" s="1" t="s">
        <v>101</v>
      </c>
      <c r="S22" s="1" t="s">
        <v>102</v>
      </c>
      <c r="U22" s="1" t="s">
        <v>103</v>
      </c>
      <c r="V22" s="1" t="s">
        <v>104</v>
      </c>
      <c r="W22" s="1" t="s">
        <v>22</v>
      </c>
      <c r="X22" s="1" t="s">
        <v>23</v>
      </c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1">
        <v>1</v>
      </c>
      <c r="AL22" s="4"/>
      <c r="AM22" s="1">
        <v>1</v>
      </c>
      <c r="AN22" s="4"/>
      <c r="AO22" s="1">
        <v>1</v>
      </c>
      <c r="AP22" s="4"/>
      <c r="AQ22" s="1">
        <v>1</v>
      </c>
      <c r="AR22" s="4"/>
      <c r="AS22" s="1">
        <v>1</v>
      </c>
      <c r="AT22" s="4"/>
      <c r="AU22" s="1">
        <v>1</v>
      </c>
      <c r="AV22" s="4"/>
      <c r="AW22" s="4"/>
      <c r="AX22" s="4"/>
      <c r="AY22" s="4"/>
      <c r="AZ22" s="4"/>
      <c r="BA22" s="4"/>
      <c r="BC22" s="5">
        <f t="shared" si="0"/>
        <v>6</v>
      </c>
      <c r="BD22" s="6">
        <f t="shared" si="1"/>
        <v>678</v>
      </c>
    </row>
    <row r="23" spans="1:56" ht="84.95" customHeight="1" x14ac:dyDescent="0.25">
      <c r="A23" s="1">
        <v>2</v>
      </c>
      <c r="B23" s="1" t="s">
        <v>149</v>
      </c>
      <c r="I23" s="1" t="s">
        <v>93</v>
      </c>
      <c r="J23" s="1" t="s">
        <v>94</v>
      </c>
      <c r="K23" s="3" t="s">
        <v>95</v>
      </c>
      <c r="L23" s="1" t="s">
        <v>96</v>
      </c>
      <c r="M23" s="1" t="s">
        <v>166</v>
      </c>
      <c r="N23" s="1" t="s">
        <v>167</v>
      </c>
      <c r="O23" s="1" t="s">
        <v>126</v>
      </c>
      <c r="P23" s="1" t="s">
        <v>100</v>
      </c>
      <c r="R23" s="1" t="s">
        <v>101</v>
      </c>
      <c r="S23" s="1" t="s">
        <v>102</v>
      </c>
      <c r="U23" s="1" t="s">
        <v>103</v>
      </c>
      <c r="V23" s="1" t="s">
        <v>104</v>
      </c>
      <c r="W23" s="1" t="s">
        <v>22</v>
      </c>
      <c r="X23" s="1" t="s">
        <v>23</v>
      </c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1">
        <v>1</v>
      </c>
      <c r="AL23" s="4"/>
      <c r="AM23" s="1">
        <v>1</v>
      </c>
      <c r="AN23" s="4"/>
      <c r="AO23" s="1">
        <v>1</v>
      </c>
      <c r="AP23" s="4"/>
      <c r="AQ23" s="1">
        <v>1</v>
      </c>
      <c r="AR23" s="4"/>
      <c r="AS23" s="1">
        <v>1</v>
      </c>
      <c r="AT23" s="4"/>
      <c r="AU23" s="1">
        <v>1</v>
      </c>
      <c r="AV23" s="4"/>
      <c r="AW23" s="4"/>
      <c r="AX23" s="4"/>
      <c r="AY23" s="4"/>
      <c r="AZ23" s="4"/>
      <c r="BA23" s="4"/>
      <c r="BC23" s="5">
        <f t="shared" si="0"/>
        <v>6</v>
      </c>
      <c r="BD23" s="6">
        <f t="shared" si="1"/>
        <v>606</v>
      </c>
    </row>
    <row r="24" spans="1:56" ht="84.95" customHeight="1" x14ac:dyDescent="0.25">
      <c r="A24" s="1">
        <v>2</v>
      </c>
      <c r="B24" s="1" t="s">
        <v>149</v>
      </c>
      <c r="I24" s="1" t="s">
        <v>105</v>
      </c>
      <c r="J24" s="1" t="s">
        <v>106</v>
      </c>
      <c r="K24" s="3" t="s">
        <v>95</v>
      </c>
      <c r="L24" s="1" t="s">
        <v>168</v>
      </c>
      <c r="M24" s="1" t="s">
        <v>169</v>
      </c>
      <c r="N24" s="1" t="s">
        <v>155</v>
      </c>
      <c r="O24" s="1" t="s">
        <v>126</v>
      </c>
      <c r="R24" s="1" t="s">
        <v>101</v>
      </c>
      <c r="S24" s="1" t="s">
        <v>102</v>
      </c>
      <c r="U24" s="1" t="s">
        <v>103</v>
      </c>
      <c r="V24" s="1" t="s">
        <v>104</v>
      </c>
      <c r="W24" s="1" t="s">
        <v>22</v>
      </c>
      <c r="X24" s="1" t="s">
        <v>23</v>
      </c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">
        <v>1</v>
      </c>
      <c r="AJ24" s="4"/>
      <c r="AK24" s="1">
        <v>1</v>
      </c>
      <c r="AL24" s="4"/>
      <c r="AM24" s="1">
        <v>1</v>
      </c>
      <c r="AN24" s="4"/>
      <c r="AO24" s="1">
        <v>1</v>
      </c>
      <c r="AP24" s="4"/>
      <c r="AQ24" s="1">
        <v>2</v>
      </c>
      <c r="AR24" s="4"/>
      <c r="AS24" s="1">
        <v>1</v>
      </c>
      <c r="AT24" s="4"/>
      <c r="AU24" s="1">
        <v>1</v>
      </c>
      <c r="AV24" s="4"/>
      <c r="AW24" s="4"/>
      <c r="AX24" s="4"/>
      <c r="AY24" s="4"/>
      <c r="AZ24" s="4"/>
      <c r="BA24" s="4"/>
      <c r="BC24" s="5">
        <f t="shared" si="0"/>
        <v>8</v>
      </c>
      <c r="BD24" s="6">
        <f t="shared" si="1"/>
        <v>840</v>
      </c>
    </row>
    <row r="25" spans="1:56" ht="84.95" customHeight="1" x14ac:dyDescent="0.25">
      <c r="A25" s="1">
        <v>2</v>
      </c>
      <c r="B25" s="1" t="s">
        <v>149</v>
      </c>
      <c r="I25" s="1" t="s">
        <v>105</v>
      </c>
      <c r="J25" s="1" t="s">
        <v>106</v>
      </c>
      <c r="K25" s="3" t="s">
        <v>95</v>
      </c>
      <c r="L25" s="1" t="s">
        <v>170</v>
      </c>
      <c r="M25" s="1" t="s">
        <v>171</v>
      </c>
      <c r="N25" s="1" t="s">
        <v>172</v>
      </c>
      <c r="O25" s="1" t="s">
        <v>126</v>
      </c>
      <c r="R25" s="1" t="s">
        <v>101</v>
      </c>
      <c r="S25" s="1" t="s">
        <v>102</v>
      </c>
      <c r="U25" s="1" t="s">
        <v>103</v>
      </c>
      <c r="V25" s="1" t="s">
        <v>104</v>
      </c>
      <c r="W25" s="1" t="s">
        <v>22</v>
      </c>
      <c r="X25" s="1" t="s">
        <v>23</v>
      </c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1">
        <v>1</v>
      </c>
      <c r="AL25" s="4"/>
      <c r="AM25" s="1">
        <v>1</v>
      </c>
      <c r="AN25" s="4"/>
      <c r="AO25" s="1">
        <v>1</v>
      </c>
      <c r="AP25" s="4"/>
      <c r="AQ25" s="1">
        <v>1</v>
      </c>
      <c r="AR25" s="4"/>
      <c r="AS25" s="1">
        <v>1</v>
      </c>
      <c r="AT25" s="4"/>
      <c r="AU25" s="1">
        <v>1</v>
      </c>
      <c r="AV25" s="4"/>
      <c r="AW25" s="4"/>
      <c r="AX25" s="4"/>
      <c r="AY25" s="4"/>
      <c r="AZ25" s="4"/>
      <c r="BA25" s="4"/>
      <c r="BC25" s="5">
        <f t="shared" si="0"/>
        <v>6</v>
      </c>
      <c r="BD25" s="6">
        <f t="shared" si="1"/>
        <v>630</v>
      </c>
    </row>
    <row r="26" spans="1:56" ht="84.95" customHeight="1" x14ac:dyDescent="0.25">
      <c r="A26" s="1">
        <v>2</v>
      </c>
      <c r="B26" s="1" t="s">
        <v>173</v>
      </c>
      <c r="I26" s="1" t="s">
        <v>174</v>
      </c>
      <c r="J26" s="1" t="s">
        <v>175</v>
      </c>
      <c r="K26" s="3" t="s">
        <v>95</v>
      </c>
      <c r="L26" s="1" t="s">
        <v>176</v>
      </c>
      <c r="M26" s="1" t="s">
        <v>177</v>
      </c>
      <c r="N26" s="1" t="s">
        <v>109</v>
      </c>
      <c r="O26" s="1" t="s">
        <v>126</v>
      </c>
      <c r="P26" s="1" t="s">
        <v>135</v>
      </c>
      <c r="R26" s="1" t="s">
        <v>101</v>
      </c>
      <c r="S26" s="1" t="s">
        <v>102</v>
      </c>
      <c r="U26" s="1" t="s">
        <v>178</v>
      </c>
      <c r="V26" s="1" t="s">
        <v>104</v>
      </c>
      <c r="W26" s="1" t="s">
        <v>50</v>
      </c>
      <c r="X26" s="1" t="s">
        <v>51</v>
      </c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">
        <v>1</v>
      </c>
      <c r="AP26" s="1">
        <v>1</v>
      </c>
      <c r="AQ26" s="1">
        <v>1</v>
      </c>
      <c r="AR26" s="1">
        <v>1</v>
      </c>
      <c r="AS26" s="1">
        <v>1</v>
      </c>
      <c r="AT26" s="1">
        <v>1</v>
      </c>
      <c r="AU26" s="4"/>
      <c r="AV26" s="4"/>
      <c r="AW26" s="4"/>
      <c r="AX26" s="4"/>
      <c r="AY26" s="4"/>
      <c r="AZ26" s="4"/>
      <c r="BA26" s="4"/>
      <c r="BC26" s="5">
        <f t="shared" si="0"/>
        <v>6</v>
      </c>
      <c r="BD26" s="6">
        <f t="shared" si="1"/>
        <v>1668</v>
      </c>
    </row>
    <row r="27" spans="1:56" ht="84.95" customHeight="1" x14ac:dyDescent="0.25">
      <c r="A27" s="1">
        <v>2</v>
      </c>
      <c r="B27" s="1" t="s">
        <v>173</v>
      </c>
      <c r="I27" s="1" t="s">
        <v>179</v>
      </c>
      <c r="J27" s="1" t="s">
        <v>180</v>
      </c>
      <c r="K27" s="3" t="s">
        <v>95</v>
      </c>
      <c r="L27" s="1" t="s">
        <v>181</v>
      </c>
      <c r="M27" s="1" t="s">
        <v>182</v>
      </c>
      <c r="N27" s="1" t="s">
        <v>109</v>
      </c>
      <c r="O27" s="1" t="s">
        <v>126</v>
      </c>
      <c r="P27" s="1" t="s">
        <v>135</v>
      </c>
      <c r="R27" s="1" t="s">
        <v>101</v>
      </c>
      <c r="S27" s="1" t="s">
        <v>102</v>
      </c>
      <c r="U27" s="1" t="s">
        <v>178</v>
      </c>
      <c r="V27" s="1" t="s">
        <v>104</v>
      </c>
      <c r="W27" s="1" t="s">
        <v>50</v>
      </c>
      <c r="X27" s="1" t="s">
        <v>51</v>
      </c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1">
        <v>1</v>
      </c>
      <c r="AP27" s="1">
        <v>1</v>
      </c>
      <c r="AQ27" s="1">
        <v>1</v>
      </c>
      <c r="AR27" s="1">
        <v>1</v>
      </c>
      <c r="AS27" s="1">
        <v>1</v>
      </c>
      <c r="AT27" s="4"/>
      <c r="AU27" s="4"/>
      <c r="AV27" s="4"/>
      <c r="AW27" s="4"/>
      <c r="AX27" s="4"/>
      <c r="AY27" s="4"/>
      <c r="AZ27" s="4"/>
      <c r="BA27" s="4"/>
      <c r="BC27" s="5">
        <f t="shared" si="0"/>
        <v>5</v>
      </c>
      <c r="BD27" s="6">
        <f t="shared" si="1"/>
        <v>985</v>
      </c>
    </row>
    <row r="28" spans="1:56" ht="84.95" customHeight="1" x14ac:dyDescent="0.25">
      <c r="A28" s="1">
        <v>2</v>
      </c>
      <c r="B28" s="1" t="s">
        <v>173</v>
      </c>
      <c r="I28" s="1" t="s">
        <v>183</v>
      </c>
      <c r="J28" s="1" t="s">
        <v>184</v>
      </c>
      <c r="K28" s="3" t="s">
        <v>95</v>
      </c>
      <c r="L28" s="1" t="s">
        <v>181</v>
      </c>
      <c r="M28" s="1" t="s">
        <v>185</v>
      </c>
      <c r="N28" s="1" t="s">
        <v>186</v>
      </c>
      <c r="O28" s="1" t="s">
        <v>126</v>
      </c>
      <c r="R28" s="1" t="s">
        <v>101</v>
      </c>
      <c r="S28" s="1" t="s">
        <v>102</v>
      </c>
      <c r="U28" s="1" t="s">
        <v>178</v>
      </c>
      <c r="V28" s="1" t="s">
        <v>104</v>
      </c>
      <c r="W28" s="1" t="s">
        <v>50</v>
      </c>
      <c r="X28" s="1" t="s">
        <v>51</v>
      </c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1">
        <v>1</v>
      </c>
      <c r="AN28" s="4"/>
      <c r="AO28" s="1">
        <v>1</v>
      </c>
      <c r="AP28" s="1">
        <v>1</v>
      </c>
      <c r="AQ28" s="1">
        <v>1</v>
      </c>
      <c r="AR28" s="1">
        <v>1</v>
      </c>
      <c r="AS28" s="1">
        <v>1</v>
      </c>
      <c r="AT28" s="4"/>
      <c r="AU28" s="4"/>
      <c r="AV28" s="4"/>
      <c r="AW28" s="4"/>
      <c r="AX28" s="4"/>
      <c r="AY28" s="4"/>
      <c r="AZ28" s="4"/>
      <c r="BA28" s="4"/>
      <c r="BC28" s="5">
        <f t="shared" si="0"/>
        <v>6</v>
      </c>
      <c r="BD28" s="6">
        <f t="shared" si="1"/>
        <v>1296</v>
      </c>
    </row>
    <row r="29" spans="1:56" ht="84.95" customHeight="1" x14ac:dyDescent="0.25">
      <c r="A29" s="1">
        <v>2</v>
      </c>
      <c r="B29" s="1" t="s">
        <v>187</v>
      </c>
      <c r="I29" s="1" t="s">
        <v>30</v>
      </c>
      <c r="J29" s="1" t="s">
        <v>188</v>
      </c>
      <c r="K29" s="3" t="s">
        <v>95</v>
      </c>
      <c r="L29" s="1" t="s">
        <v>189</v>
      </c>
      <c r="M29" s="1" t="s">
        <v>190</v>
      </c>
      <c r="N29" s="1" t="s">
        <v>134</v>
      </c>
      <c r="O29" s="1" t="s">
        <v>126</v>
      </c>
      <c r="P29" s="1" t="s">
        <v>191</v>
      </c>
      <c r="R29" s="1" t="s">
        <v>101</v>
      </c>
      <c r="S29" s="1" t="s">
        <v>136</v>
      </c>
      <c r="U29" s="1" t="s">
        <v>192</v>
      </c>
      <c r="V29" s="1" t="s">
        <v>104</v>
      </c>
      <c r="W29" s="1" t="s">
        <v>6</v>
      </c>
      <c r="X29" s="1" t="s">
        <v>7</v>
      </c>
      <c r="Y29" s="4"/>
      <c r="Z29" s="4"/>
      <c r="AA29" s="4"/>
      <c r="AB29" s="1">
        <v>1</v>
      </c>
      <c r="AC29" s="1">
        <v>1</v>
      </c>
      <c r="AD29" s="1">
        <v>1</v>
      </c>
      <c r="AE29" s="1">
        <v>1</v>
      </c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C29" s="5">
        <f t="shared" si="0"/>
        <v>4</v>
      </c>
      <c r="BD29" s="6">
        <f t="shared" si="1"/>
        <v>148</v>
      </c>
    </row>
    <row r="30" spans="1:56" ht="84.95" customHeight="1" x14ac:dyDescent="0.25">
      <c r="A30" s="1">
        <v>2</v>
      </c>
      <c r="B30" s="1" t="s">
        <v>187</v>
      </c>
      <c r="I30" s="1" t="s">
        <v>30</v>
      </c>
      <c r="J30" s="1" t="s">
        <v>188</v>
      </c>
      <c r="K30" s="3" t="s">
        <v>95</v>
      </c>
      <c r="L30" s="1" t="s">
        <v>189</v>
      </c>
      <c r="M30" s="1" t="s">
        <v>193</v>
      </c>
      <c r="N30" s="1" t="s">
        <v>141</v>
      </c>
      <c r="O30" s="1" t="s">
        <v>126</v>
      </c>
      <c r="R30" s="1" t="s">
        <v>101</v>
      </c>
      <c r="S30" s="1" t="s">
        <v>136</v>
      </c>
      <c r="U30" s="1" t="s">
        <v>192</v>
      </c>
      <c r="V30" s="1" t="s">
        <v>104</v>
      </c>
      <c r="W30" s="1" t="s">
        <v>6</v>
      </c>
      <c r="X30" s="1" t="s">
        <v>7</v>
      </c>
      <c r="Y30" s="4"/>
      <c r="Z30" s="4"/>
      <c r="AA30" s="4"/>
      <c r="AB30" s="1">
        <v>1</v>
      </c>
      <c r="AC30" s="1">
        <v>1</v>
      </c>
      <c r="AD30" s="1">
        <v>1</v>
      </c>
      <c r="AE30" s="1">
        <v>1</v>
      </c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C30" s="5">
        <f t="shared" si="0"/>
        <v>4</v>
      </c>
      <c r="BD30" s="6">
        <f t="shared" si="1"/>
        <v>148</v>
      </c>
    </row>
    <row r="31" spans="1:56" ht="84.95" customHeight="1" x14ac:dyDescent="0.25">
      <c r="A31" s="1">
        <v>2</v>
      </c>
      <c r="B31" s="1" t="s">
        <v>187</v>
      </c>
      <c r="I31" s="1" t="s">
        <v>30</v>
      </c>
      <c r="J31" s="1" t="s">
        <v>188</v>
      </c>
      <c r="K31" s="3" t="s">
        <v>95</v>
      </c>
      <c r="L31" s="1" t="s">
        <v>189</v>
      </c>
      <c r="M31" s="1" t="s">
        <v>194</v>
      </c>
      <c r="N31" s="1" t="s">
        <v>195</v>
      </c>
      <c r="O31" s="1" t="s">
        <v>126</v>
      </c>
      <c r="P31" s="1" t="s">
        <v>191</v>
      </c>
      <c r="R31" s="1" t="s">
        <v>101</v>
      </c>
      <c r="S31" s="1" t="s">
        <v>136</v>
      </c>
      <c r="U31" s="1" t="s">
        <v>192</v>
      </c>
      <c r="V31" s="1" t="s">
        <v>104</v>
      </c>
      <c r="W31" s="1" t="s">
        <v>6</v>
      </c>
      <c r="X31" s="1" t="s">
        <v>7</v>
      </c>
      <c r="Y31" s="4"/>
      <c r="Z31" s="4"/>
      <c r="AA31" s="4"/>
      <c r="AB31" s="1">
        <v>1</v>
      </c>
      <c r="AC31" s="1">
        <v>1</v>
      </c>
      <c r="AD31" s="1">
        <v>1</v>
      </c>
      <c r="AE31" s="1">
        <v>1</v>
      </c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C31" s="5">
        <f t="shared" si="0"/>
        <v>4</v>
      </c>
      <c r="BD31" s="6">
        <f t="shared" si="1"/>
        <v>148</v>
      </c>
    </row>
    <row r="33" spans="55:56" x14ac:dyDescent="0.25">
      <c r="BC33" s="7">
        <f>SUM(BC7:BC32)</f>
        <v>139</v>
      </c>
      <c r="BD33" s="8">
        <f>SUM(BD7:BD32)</f>
        <v>16218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Ordinati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66675</xdr:colOff>
                <xdr:row>1</xdr:row>
                <xdr:rowOff>114300</xdr:rowOff>
              </to>
            </anchor>
          </controlPr>
        </control>
      </mc:Choice>
      <mc:Fallback>
        <control shapeId="1028" r:id="rId4" name="Ordinati"/>
      </mc:Fallback>
    </mc:AlternateContent>
    <mc:AlternateContent xmlns:mc="http://schemas.openxmlformats.org/markup-compatibility/2006">
      <mc:Choice Requires="x14">
        <control shapeId="1029" r:id="rId6" name="InserisciTaglie">
          <controlPr defaultSize="0" autoLine="0" autoPict="0" r:id="rId7">
            <anchor moveWithCells="1">
              <from>
                <xdr:col>6</xdr:col>
                <xdr:colOff>0</xdr:colOff>
                <xdr:row>0</xdr:row>
                <xdr:rowOff>0</xdr:rowOff>
              </from>
              <to>
                <xdr:col>9</xdr:col>
                <xdr:colOff>361950</xdr:colOff>
                <xdr:row>1</xdr:row>
                <xdr:rowOff>95250</xdr:rowOff>
              </to>
            </anchor>
          </controlPr>
        </control>
      </mc:Choice>
      <mc:Fallback>
        <control shapeId="1029" r:id="rId6" name="InserisciTaglie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FSB_PREMIATA FW25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2017-11-12T18:13:16Z</dcterms:created>
  <dcterms:modified xsi:type="dcterms:W3CDTF">2025-09-20T10:29:31Z</dcterms:modified>
</cp:coreProperties>
</file>